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8195" windowHeight="10035"/>
  </bookViews>
  <sheets>
    <sheet name="Sheet1" sheetId="1" r:id="rId1"/>
    <sheet name="ESRI_MAPINFO_SHEET" sheetId="2" state="veryHidden" r:id="rId2"/>
  </sheets>
  <calcPr calcId="145621"/>
</workbook>
</file>

<file path=xl/calcChain.xml><?xml version="1.0" encoding="utf-8"?>
<calcChain xmlns="http://schemas.openxmlformats.org/spreadsheetml/2006/main">
  <c r="H44" i="1" l="1"/>
  <c r="G44" i="1"/>
  <c r="F44" i="1"/>
  <c r="E44" i="1"/>
  <c r="D44" i="1"/>
  <c r="H38" i="1"/>
  <c r="G38" i="1"/>
  <c r="F38" i="1"/>
  <c r="E38" i="1"/>
  <c r="D38" i="1"/>
  <c r="H23" i="1"/>
  <c r="G23" i="1"/>
  <c r="F23" i="1"/>
  <c r="E23" i="1"/>
  <c r="D23" i="1"/>
  <c r="E48" i="1" l="1"/>
  <c r="D48" i="1"/>
  <c r="F48" i="1"/>
  <c r="H48" i="1"/>
  <c r="G48" i="1"/>
</calcChain>
</file>

<file path=xl/sharedStrings.xml><?xml version="1.0" encoding="utf-8"?>
<sst xmlns="http://schemas.openxmlformats.org/spreadsheetml/2006/main" count="80" uniqueCount="79">
  <si>
    <t>TABLE 7a--TAXABLE ASSESSED VALUE AND REAL MARKET VALUE BY PROPERTY CLASS</t>
  </si>
  <si>
    <t>Taxable Assessed Value reported should be net of all exemptions, including veteran's exemptions.</t>
  </si>
  <si>
    <r>
      <t xml:space="preserve">Measure 5 Values should be net of all exemptions </t>
    </r>
    <r>
      <rPr>
        <u/>
        <sz val="11"/>
        <rFont val="Arial"/>
        <family val="2"/>
      </rPr>
      <t>except</t>
    </r>
    <r>
      <rPr>
        <sz val="11"/>
        <rFont val="Arial"/>
        <family val="2"/>
      </rPr>
      <t xml:space="preserve"> veteran's exemptions.*</t>
    </r>
  </si>
  <si>
    <t>Number of Accounts</t>
  </si>
  <si>
    <t>Taxable Assessed Value</t>
  </si>
  <si>
    <t>Real Market Value*</t>
  </si>
  <si>
    <t>Measure 5 Value*</t>
  </si>
  <si>
    <t>Changed Property Ratio**</t>
  </si>
  <si>
    <t>PROPERTY CLASS</t>
  </si>
  <si>
    <t>Class</t>
  </si>
  <si>
    <t>Land</t>
  </si>
  <si>
    <t>Improvements</t>
  </si>
  <si>
    <t>Unimproved Real Property</t>
  </si>
  <si>
    <t xml:space="preserve">  Residential Land Only</t>
  </si>
  <si>
    <t>1-0-0</t>
  </si>
  <si>
    <t xml:space="preserve">  Commercial / Industrial Land Only</t>
  </si>
  <si>
    <t xml:space="preserve">  Tract Land Only</t>
  </si>
  <si>
    <t>4-0-0</t>
  </si>
  <si>
    <t xml:space="preserve">  Farm and Range Land</t>
  </si>
  <si>
    <t>5-0-0</t>
  </si>
  <si>
    <t xml:space="preserve">  Non-EFU Farm and Range Land</t>
  </si>
  <si>
    <t>5-4-0</t>
  </si>
  <si>
    <t xml:space="preserve">  EFU Farm and Range Land</t>
  </si>
  <si>
    <t>5-5-0</t>
  </si>
  <si>
    <t xml:space="preserve">  Highest and Best Use Forest Land Only</t>
  </si>
  <si>
    <t>6-0-0</t>
  </si>
  <si>
    <t xml:space="preserve">  Designated Forest Land Only</t>
  </si>
  <si>
    <t>6-4-0</t>
  </si>
  <si>
    <t xml:space="preserve">  Multiple Housing Land Only</t>
  </si>
  <si>
    <t>7-0-0</t>
  </si>
  <si>
    <t xml:space="preserve">  Recreation Land Only</t>
  </si>
  <si>
    <t>8-0-0</t>
  </si>
  <si>
    <t xml:space="preserve">  Small Tract Forestland</t>
  </si>
  <si>
    <t>6-6-0</t>
  </si>
  <si>
    <t xml:space="preserve">  Sub-total of Unimproved Properties</t>
  </si>
  <si>
    <t>Improved Real Property</t>
  </si>
  <si>
    <t xml:space="preserve">  Residential Property</t>
  </si>
  <si>
    <t>1-0-1</t>
  </si>
  <si>
    <t xml:space="preserve">  Comm. / Industrial (Cnty Resp.) Property</t>
  </si>
  <si>
    <t xml:space="preserve">  Industrial Property (DOR Resp.)</t>
  </si>
  <si>
    <t>3-0-3</t>
  </si>
  <si>
    <t xml:space="preserve">  Tract Property</t>
  </si>
  <si>
    <t>4-0-1</t>
  </si>
  <si>
    <t xml:space="preserve">   Farm and Range Property</t>
  </si>
  <si>
    <t>5-0-1</t>
  </si>
  <si>
    <t>Farm and Range Unzoned Property Spec. Assessed</t>
  </si>
  <si>
    <t>5-4-1</t>
  </si>
  <si>
    <t>Farm and Range Zoned Property  Spec. Assessed</t>
  </si>
  <si>
    <t>5-5-1</t>
  </si>
  <si>
    <t xml:space="preserve">  Highest and Best Use Forest Property</t>
  </si>
  <si>
    <t>6-0-1</t>
  </si>
  <si>
    <t xml:space="preserve">  Designated Forest Property</t>
  </si>
  <si>
    <t>6-4-1</t>
  </si>
  <si>
    <t xml:space="preserve">  Multiple Housing Property (class 701 or 781)</t>
  </si>
  <si>
    <t>7-x-1</t>
  </si>
  <si>
    <t xml:space="preserve">  Recreation Property</t>
  </si>
  <si>
    <t>8-0-1</t>
  </si>
  <si>
    <t>6-6-1</t>
  </si>
  <si>
    <t xml:space="preserve">  Miscellaneous Property</t>
  </si>
  <si>
    <t>0-0-0</t>
  </si>
  <si>
    <t xml:space="preserve">  Sub-total of Improved Properties</t>
  </si>
  <si>
    <t>Personal Property</t>
  </si>
  <si>
    <t>Machinery &amp; Equipment</t>
  </si>
  <si>
    <t>Manufactured Structures</t>
  </si>
  <si>
    <t xml:space="preserve">  Real Property (Land plus Improvements)</t>
  </si>
  <si>
    <t>0-0-9</t>
  </si>
  <si>
    <t xml:space="preserve">  Personal Property (Land plus Improvements)</t>
  </si>
  <si>
    <t>0-1-9</t>
  </si>
  <si>
    <t xml:space="preserve">  Sub-total of Manufactured Structures</t>
  </si>
  <si>
    <t>Other Property:_______________________</t>
  </si>
  <si>
    <t xml:space="preserve">                                            Property Class</t>
  </si>
  <si>
    <t>Utilities</t>
  </si>
  <si>
    <t>GRAND TOTAL</t>
  </si>
  <si>
    <t>County Median Real Market Value for all Residential Improved Properties</t>
  </si>
  <si>
    <t>* With the treatment of veterans' exemptions under Measure 50, veterans' exemptions are not expressed in real market value terms, so they cannot be excluded.</t>
  </si>
  <si>
    <t>** Changed property ratios should be calculated separately for each primary property class (e.g., 0-x-x to 8-x-x).</t>
  </si>
  <si>
    <t xml:space="preserve">County: </t>
  </si>
  <si>
    <t>Crook</t>
  </si>
  <si>
    <t>Tax Year: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</si>
</sst>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/>
    <xf numFmtId="0" fontId="6" fillId="0" borderId="0" xfId="0" applyFont="1"/>
    <xf numFmtId="0" fontId="2" fillId="0" borderId="2" xfId="0" applyFont="1" applyBorder="1"/>
    <xf numFmtId="0" fontId="3" fillId="0" borderId="2" xfId="0" applyFont="1" applyBorder="1"/>
    <xf numFmtId="0" fontId="8" fillId="0" borderId="2" xfId="0" applyFont="1" applyBorder="1" applyAlignment="1">
      <alignment horizontal="centerContinuous" wrapText="1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 wrapText="1"/>
    </xf>
    <xf numFmtId="0" fontId="6" fillId="0" borderId="3" xfId="0" applyFont="1" applyBorder="1"/>
    <xf numFmtId="0" fontId="3" fillId="2" borderId="5" xfId="0" applyFont="1" applyFill="1" applyBorder="1"/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Fill="1" applyBorder="1"/>
    <xf numFmtId="0" fontId="3" fillId="0" borderId="5" xfId="0" applyFont="1" applyFill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5" xfId="0" applyFont="1" applyBorder="1"/>
    <xf numFmtId="0" fontId="9" fillId="0" borderId="2" xfId="0" applyFont="1" applyBorder="1" applyAlignment="1">
      <alignment horizontal="left" wrapText="1"/>
    </xf>
    <xf numFmtId="0" fontId="3" fillId="0" borderId="2" xfId="0" quotePrefix="1" applyFont="1" applyBorder="1" applyAlignment="1">
      <alignment horizontal="centerContinuous"/>
    </xf>
    <xf numFmtId="0" fontId="3" fillId="0" borderId="2" xfId="0" quotePrefix="1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Fill="1" applyBorder="1"/>
    <xf numFmtId="0" fontId="9" fillId="0" borderId="2" xfId="0" applyFont="1" applyBorder="1"/>
    <xf numFmtId="0" fontId="11" fillId="0" borderId="6" xfId="0" applyFont="1" applyBorder="1"/>
    <xf numFmtId="0" fontId="3" fillId="0" borderId="6" xfId="0" applyFont="1" applyBorder="1"/>
    <xf numFmtId="164" fontId="3" fillId="0" borderId="9" xfId="0" applyNumberFormat="1" applyFont="1" applyBorder="1"/>
    <xf numFmtId="0" fontId="2" fillId="0" borderId="6" xfId="0" applyFont="1" applyBorder="1"/>
    <xf numFmtId="164" fontId="3" fillId="2" borderId="10" xfId="0" applyNumberFormat="1" applyFont="1" applyFill="1" applyBorder="1"/>
    <xf numFmtId="0" fontId="6" fillId="0" borderId="2" xfId="0" applyFont="1" applyBorder="1"/>
    <xf numFmtId="0" fontId="3" fillId="2" borderId="2" xfId="0" applyFont="1" applyFill="1" applyBorder="1"/>
    <xf numFmtId="164" fontId="3" fillId="2" borderId="11" xfId="0" applyNumberFormat="1" applyFont="1" applyFill="1" applyBorder="1"/>
    <xf numFmtId="0" fontId="6" fillId="3" borderId="12" xfId="0" applyFont="1" applyFill="1" applyBorder="1"/>
    <xf numFmtId="0" fontId="3" fillId="3" borderId="13" xfId="0" applyFont="1" applyFill="1" applyBorder="1"/>
    <xf numFmtId="1" fontId="3" fillId="3" borderId="13" xfId="0" applyNumberFormat="1" applyFont="1" applyFill="1" applyBorder="1"/>
    <xf numFmtId="1" fontId="3" fillId="3" borderId="14" xfId="0" applyNumberFormat="1" applyFont="1" applyFill="1" applyBorder="1"/>
    <xf numFmtId="164" fontId="3" fillId="3" borderId="4" xfId="0" applyNumberFormat="1" applyFont="1" applyFill="1" applyBorder="1"/>
    <xf numFmtId="0" fontId="2" fillId="0" borderId="5" xfId="1" applyFont="1" applyBorder="1"/>
    <xf numFmtId="0" fontId="3" fillId="0" borderId="14" xfId="0" applyFont="1" applyFill="1" applyBorder="1"/>
    <xf numFmtId="1" fontId="3" fillId="0" borderId="14" xfId="0" applyNumberFormat="1" applyFont="1" applyBorder="1"/>
    <xf numFmtId="1" fontId="3" fillId="0" borderId="4" xfId="0" applyNumberFormat="1" applyFont="1" applyBorder="1"/>
    <xf numFmtId="4" fontId="3" fillId="3" borderId="14" xfId="0" applyNumberFormat="1" applyFont="1" applyFill="1" applyBorder="1" applyAlignment="1"/>
    <xf numFmtId="4" fontId="3" fillId="3" borderId="4" xfId="0" applyNumberFormat="1" applyFont="1" applyFill="1" applyBorder="1" applyAlignment="1"/>
    <xf numFmtId="0" fontId="12" fillId="0" borderId="0" xfId="0" applyFont="1" applyBorder="1" applyAlignment="1">
      <alignment horizontal="left"/>
    </xf>
    <xf numFmtId="3" fontId="3" fillId="0" borderId="5" xfId="0" applyNumberFormat="1" applyFont="1" applyBorder="1"/>
    <xf numFmtId="3" fontId="3" fillId="0" borderId="5" xfId="0" applyNumberFormat="1" applyFont="1" applyFill="1" applyBorder="1"/>
    <xf numFmtId="3" fontId="3" fillId="0" borderId="7" xfId="0" applyNumberFormat="1" applyFont="1" applyBorder="1"/>
    <xf numFmtId="3" fontId="3" fillId="0" borderId="7" xfId="0" applyNumberFormat="1" applyFont="1" applyFill="1" applyBorder="1"/>
    <xf numFmtId="3" fontId="3" fillId="0" borderId="6" xfId="0" applyNumberFormat="1" applyFont="1" applyBorder="1"/>
    <xf numFmtId="3" fontId="3" fillId="2" borderId="5" xfId="0" applyNumberFormat="1" applyFont="1" applyFill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3" fontId="3" fillId="2" borderId="6" xfId="0" applyNumberFormat="1" applyFont="1" applyFill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165" fontId="3" fillId="0" borderId="5" xfId="0" applyNumberFormat="1" applyFont="1" applyBorder="1"/>
    <xf numFmtId="165" fontId="3" fillId="0" borderId="7" xfId="0" applyNumberFormat="1" applyFont="1" applyBorder="1"/>
    <xf numFmtId="165" fontId="3" fillId="2" borderId="6" xfId="0" applyNumberFormat="1" applyFont="1" applyFill="1" applyBorder="1"/>
    <xf numFmtId="165" fontId="3" fillId="2" borderId="5" xfId="0" applyNumberFormat="1" applyFont="1" applyFill="1" applyBorder="1"/>
    <xf numFmtId="165" fontId="3" fillId="0" borderId="2" xfId="0" applyNumberFormat="1" applyFont="1" applyBorder="1"/>
    <xf numFmtId="165" fontId="3" fillId="0" borderId="6" xfId="0" applyNumberFormat="1" applyFont="1" applyBorder="1"/>
    <xf numFmtId="165" fontId="3" fillId="2" borderId="8" xfId="0" applyNumberFormat="1" applyFont="1" applyFill="1" applyBorder="1"/>
    <xf numFmtId="0" fontId="10" fillId="0" borderId="0" xfId="0" applyFont="1"/>
    <xf numFmtId="0" fontId="13" fillId="0" borderId="1" xfId="0" applyFont="1" applyBorder="1"/>
    <xf numFmtId="3" fontId="3" fillId="0" borderId="3" xfId="0" applyNumberFormat="1" applyFont="1" applyBorder="1" applyAlignment="1"/>
    <xf numFmtId="165" fontId="0" fillId="0" borderId="0" xfId="0" applyNumberFormat="1"/>
    <xf numFmtId="165" fontId="3" fillId="0" borderId="0" xfId="0" applyNumberFormat="1" applyFont="1" applyFill="1" applyBorder="1"/>
    <xf numFmtId="3" fontId="0" fillId="0" borderId="0" xfId="0" applyNumberFormat="1"/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2">
    <cellStyle name="Normal" xfId="0" builtinId="0"/>
    <cellStyle name="Normal_t8-ne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4.85546875" customWidth="1"/>
    <col min="2" max="2" width="43.5703125" style="2" customWidth="1"/>
    <col min="3" max="3" width="9" style="3" bestFit="1" customWidth="1"/>
    <col min="4" max="4" width="11.28515625" style="3" customWidth="1"/>
    <col min="5" max="5" width="16" style="3" customWidth="1"/>
    <col min="6" max="6" width="16.28515625" style="3" customWidth="1"/>
    <col min="7" max="7" width="15.7109375" style="3" customWidth="1"/>
    <col min="8" max="8" width="17.28515625" style="3" customWidth="1"/>
    <col min="9" max="9" width="17.7109375" style="3" customWidth="1"/>
    <col min="10" max="10" width="12.85546875" style="82" customWidth="1"/>
    <col min="11" max="11" width="15" bestFit="1" customWidth="1"/>
  </cols>
  <sheetData>
    <row r="1" spans="1:9" ht="20.100000000000001" customHeight="1" x14ac:dyDescent="0.25">
      <c r="A1" s="1" t="s">
        <v>0</v>
      </c>
    </row>
    <row r="2" spans="1:9" ht="20.100000000000001" customHeight="1" x14ac:dyDescent="0.25">
      <c r="A2" s="79" t="s">
        <v>78</v>
      </c>
      <c r="B2" s="4"/>
    </row>
    <row r="3" spans="1:9" ht="13.5" customHeight="1" x14ac:dyDescent="0.25">
      <c r="A3" s="5"/>
      <c r="B3" s="5"/>
    </row>
    <row r="4" spans="1:9" ht="20.100000000000001" customHeight="1" thickBot="1" x14ac:dyDescent="0.3">
      <c r="B4" s="6" t="s">
        <v>76</v>
      </c>
      <c r="C4" s="80" t="s">
        <v>77</v>
      </c>
      <c r="D4" s="7"/>
      <c r="E4" s="7"/>
      <c r="F4" s="7"/>
    </row>
    <row r="5" spans="1:9" ht="10.5" customHeight="1" x14ac:dyDescent="0.25">
      <c r="A5" s="8"/>
    </row>
    <row r="6" spans="1:9" ht="20.100000000000001" customHeight="1" x14ac:dyDescent="0.25">
      <c r="B6" s="2" t="s">
        <v>1</v>
      </c>
    </row>
    <row r="7" spans="1:9" ht="20.100000000000001" customHeight="1" x14ac:dyDescent="0.25">
      <c r="B7" s="2" t="s">
        <v>2</v>
      </c>
    </row>
    <row r="8" spans="1:9" ht="15" customHeight="1" x14ac:dyDescent="0.25"/>
    <row r="9" spans="1:9" ht="39" customHeight="1" x14ac:dyDescent="0.25">
      <c r="B9" s="9"/>
      <c r="C9" s="10"/>
      <c r="D9" s="85" t="s">
        <v>3</v>
      </c>
      <c r="E9" s="11" t="s">
        <v>4</v>
      </c>
      <c r="F9" s="12" t="s">
        <v>5</v>
      </c>
      <c r="G9" s="13"/>
      <c r="H9" s="14" t="s">
        <v>6</v>
      </c>
      <c r="I9" s="11" t="s">
        <v>7</v>
      </c>
    </row>
    <row r="10" spans="1:9" ht="26.25" customHeight="1" x14ac:dyDescent="0.25">
      <c r="B10" s="15" t="s">
        <v>8</v>
      </c>
      <c r="C10" s="16" t="s">
        <v>9</v>
      </c>
      <c r="D10" s="86"/>
      <c r="E10" s="17"/>
      <c r="F10" s="18" t="s">
        <v>10</v>
      </c>
      <c r="G10" s="19" t="s">
        <v>11</v>
      </c>
      <c r="H10" s="20"/>
      <c r="I10" s="21"/>
    </row>
    <row r="11" spans="1:9" ht="20.100000000000001" customHeight="1" x14ac:dyDescent="0.25">
      <c r="B11" s="22" t="s">
        <v>12</v>
      </c>
      <c r="C11" s="23"/>
      <c r="D11" s="23"/>
      <c r="E11" s="23"/>
      <c r="F11" s="23"/>
      <c r="G11" s="23"/>
      <c r="H11" s="23"/>
      <c r="I11" s="23"/>
    </row>
    <row r="12" spans="1:9" ht="20.100000000000001" customHeight="1" x14ac:dyDescent="0.25">
      <c r="A12">
        <v>1</v>
      </c>
      <c r="B12" s="24" t="s">
        <v>13</v>
      </c>
      <c r="C12" s="25" t="s">
        <v>14</v>
      </c>
      <c r="D12" s="59">
        <v>2474</v>
      </c>
      <c r="E12" s="59">
        <v>91133569</v>
      </c>
      <c r="F12" s="59">
        <v>124825360</v>
      </c>
      <c r="G12" s="60">
        <v>0</v>
      </c>
      <c r="H12" s="60">
        <v>124750060</v>
      </c>
      <c r="I12" s="72">
        <v>0.64272359999999995</v>
      </c>
    </row>
    <row r="13" spans="1:9" ht="20.100000000000001" customHeight="1" x14ac:dyDescent="0.25">
      <c r="A13">
        <v>2</v>
      </c>
      <c r="B13" s="26" t="s">
        <v>15</v>
      </c>
      <c r="C13" s="27"/>
      <c r="D13" s="59">
        <v>270</v>
      </c>
      <c r="E13" s="59">
        <v>34314925</v>
      </c>
      <c r="F13" s="59">
        <v>44792910</v>
      </c>
      <c r="G13" s="60">
        <v>0</v>
      </c>
      <c r="H13" s="60">
        <v>44766260</v>
      </c>
      <c r="I13" s="72"/>
    </row>
    <row r="14" spans="1:9" ht="20.100000000000001" customHeight="1" x14ac:dyDescent="0.25">
      <c r="A14">
        <v>3</v>
      </c>
      <c r="B14" s="24" t="s">
        <v>16</v>
      </c>
      <c r="C14" s="25" t="s">
        <v>17</v>
      </c>
      <c r="D14" s="59">
        <v>360</v>
      </c>
      <c r="E14" s="59">
        <v>27979349</v>
      </c>
      <c r="F14" s="59">
        <v>51760500</v>
      </c>
      <c r="G14" s="60">
        <v>0</v>
      </c>
      <c r="H14" s="60">
        <v>51752830</v>
      </c>
      <c r="I14" s="72">
        <v>0.57135089999999999</v>
      </c>
    </row>
    <row r="15" spans="1:9" ht="20.100000000000001" customHeight="1" x14ac:dyDescent="0.25">
      <c r="A15">
        <v>4</v>
      </c>
      <c r="B15" s="24" t="s">
        <v>18</v>
      </c>
      <c r="C15" s="25" t="s">
        <v>19</v>
      </c>
      <c r="D15" s="59">
        <v>0</v>
      </c>
      <c r="E15" s="59"/>
      <c r="F15" s="59"/>
      <c r="G15" s="60"/>
      <c r="H15" s="60"/>
      <c r="I15" s="72">
        <v>0.60122900000000001</v>
      </c>
    </row>
    <row r="16" spans="1:9" ht="20.100000000000001" customHeight="1" x14ac:dyDescent="0.25">
      <c r="A16">
        <v>5</v>
      </c>
      <c r="B16" s="24" t="s">
        <v>20</v>
      </c>
      <c r="C16" s="28" t="s">
        <v>21</v>
      </c>
      <c r="D16" s="59">
        <v>89</v>
      </c>
      <c r="E16" s="59">
        <v>811438</v>
      </c>
      <c r="F16" s="59">
        <v>1072500</v>
      </c>
      <c r="G16" s="60">
        <v>0</v>
      </c>
      <c r="H16" s="60">
        <v>1072500</v>
      </c>
      <c r="I16" s="72">
        <v>0.60122900000000001</v>
      </c>
    </row>
    <row r="17" spans="1:11" ht="20.100000000000001" customHeight="1" x14ac:dyDescent="0.25">
      <c r="A17">
        <v>6</v>
      </c>
      <c r="B17" s="24" t="s">
        <v>22</v>
      </c>
      <c r="C17" s="29" t="s">
        <v>23</v>
      </c>
      <c r="D17" s="59">
        <v>1078</v>
      </c>
      <c r="E17" s="59">
        <v>8751171</v>
      </c>
      <c r="F17" s="59">
        <v>11338590</v>
      </c>
      <c r="G17" s="60">
        <v>0</v>
      </c>
      <c r="H17" s="60">
        <v>11334960</v>
      </c>
      <c r="I17" s="72">
        <v>0.60122900000000001</v>
      </c>
      <c r="K17" s="84"/>
    </row>
    <row r="18" spans="1:11" ht="20.100000000000001" customHeight="1" x14ac:dyDescent="0.25">
      <c r="A18">
        <v>7</v>
      </c>
      <c r="B18" s="24" t="s">
        <v>24</v>
      </c>
      <c r="C18" s="29" t="s">
        <v>25</v>
      </c>
      <c r="D18" s="59">
        <v>0</v>
      </c>
      <c r="E18" s="59"/>
      <c r="F18" s="59"/>
      <c r="G18" s="60"/>
      <c r="H18" s="60"/>
      <c r="I18" s="72">
        <v>0.56808369999999997</v>
      </c>
      <c r="K18" s="84"/>
    </row>
    <row r="19" spans="1:11" ht="20.100000000000001" customHeight="1" x14ac:dyDescent="0.25">
      <c r="A19">
        <v>8</v>
      </c>
      <c r="B19" s="24" t="s">
        <v>26</v>
      </c>
      <c r="C19" s="29" t="s">
        <v>27</v>
      </c>
      <c r="D19" s="59">
        <v>107</v>
      </c>
      <c r="E19" s="59">
        <v>5626756</v>
      </c>
      <c r="F19" s="59">
        <v>9747760</v>
      </c>
      <c r="G19" s="60">
        <v>0</v>
      </c>
      <c r="H19" s="60">
        <v>9743850</v>
      </c>
      <c r="I19" s="72">
        <v>0.56808369999999997</v>
      </c>
    </row>
    <row r="20" spans="1:11" ht="20.100000000000001" customHeight="1" x14ac:dyDescent="0.25">
      <c r="A20">
        <v>9</v>
      </c>
      <c r="B20" s="24" t="s">
        <v>28</v>
      </c>
      <c r="C20" s="29" t="s">
        <v>29</v>
      </c>
      <c r="D20" s="59">
        <v>6</v>
      </c>
      <c r="E20" s="59">
        <v>139671</v>
      </c>
      <c r="F20" s="59">
        <v>499250</v>
      </c>
      <c r="G20" s="60">
        <v>0</v>
      </c>
      <c r="H20" s="60">
        <v>499250</v>
      </c>
      <c r="I20" s="72">
        <v>0.68194869999999996</v>
      </c>
    </row>
    <row r="21" spans="1:11" ht="20.100000000000001" customHeight="1" x14ac:dyDescent="0.25">
      <c r="A21">
        <v>10</v>
      </c>
      <c r="B21" s="24" t="s">
        <v>30</v>
      </c>
      <c r="C21" s="25" t="s">
        <v>31</v>
      </c>
      <c r="D21" s="59">
        <v>1477</v>
      </c>
      <c r="E21" s="59">
        <v>9278266</v>
      </c>
      <c r="F21" s="59">
        <v>26021310</v>
      </c>
      <c r="G21" s="60">
        <v>0</v>
      </c>
      <c r="H21" s="60">
        <v>26021310</v>
      </c>
      <c r="I21" s="72">
        <v>0.42501080000000002</v>
      </c>
    </row>
    <row r="22" spans="1:11" ht="20.100000000000001" customHeight="1" thickBot="1" x14ac:dyDescent="0.3">
      <c r="A22">
        <v>11</v>
      </c>
      <c r="B22" s="24" t="s">
        <v>32</v>
      </c>
      <c r="C22" s="30" t="s">
        <v>33</v>
      </c>
      <c r="D22" s="61">
        <v>0</v>
      </c>
      <c r="E22" s="61"/>
      <c r="F22" s="61"/>
      <c r="G22" s="62"/>
      <c r="H22" s="62"/>
      <c r="I22" s="73">
        <v>0.56808369999999997</v>
      </c>
    </row>
    <row r="23" spans="1:11" ht="20.100000000000001" customHeight="1" x14ac:dyDescent="0.25">
      <c r="A23">
        <v>12</v>
      </c>
      <c r="B23" s="24" t="s">
        <v>34</v>
      </c>
      <c r="C23" s="31"/>
      <c r="D23" s="63">
        <f>SUM(D12:D22)</f>
        <v>5861</v>
      </c>
      <c r="E23" s="63">
        <f>SUM(E12:E22)</f>
        <v>178035145</v>
      </c>
      <c r="F23" s="63">
        <f>SUM(F12:F22)</f>
        <v>270058180</v>
      </c>
      <c r="G23" s="63">
        <f>SUM(G12:G22)</f>
        <v>0</v>
      </c>
      <c r="H23" s="63">
        <f>SUM(H12:H22)</f>
        <v>269941020</v>
      </c>
      <c r="I23" s="74"/>
    </row>
    <row r="24" spans="1:11" ht="20.100000000000001" customHeight="1" x14ac:dyDescent="0.25">
      <c r="B24" s="32" t="s">
        <v>35</v>
      </c>
      <c r="C24" s="31"/>
      <c r="D24" s="64"/>
      <c r="E24" s="64"/>
      <c r="F24" s="64"/>
      <c r="G24" s="64"/>
      <c r="H24" s="64"/>
      <c r="I24" s="75"/>
    </row>
    <row r="25" spans="1:11" ht="20.100000000000001" customHeight="1" x14ac:dyDescent="0.25">
      <c r="A25">
        <v>13</v>
      </c>
      <c r="B25" s="24" t="s">
        <v>36</v>
      </c>
      <c r="C25" s="25" t="s">
        <v>37</v>
      </c>
      <c r="D25" s="59">
        <v>5952</v>
      </c>
      <c r="E25" s="59">
        <v>1081000795</v>
      </c>
      <c r="F25" s="59">
        <v>415157960</v>
      </c>
      <c r="G25" s="59">
        <v>1304141520</v>
      </c>
      <c r="H25" s="59">
        <v>1719299480</v>
      </c>
      <c r="I25" s="72">
        <v>0.64272359999999995</v>
      </c>
    </row>
    <row r="26" spans="1:11" ht="20.100000000000001" customHeight="1" x14ac:dyDescent="0.25">
      <c r="A26">
        <v>14</v>
      </c>
      <c r="B26" s="26" t="s">
        <v>38</v>
      </c>
      <c r="C26" s="27"/>
      <c r="D26" s="59">
        <v>565</v>
      </c>
      <c r="E26" s="59">
        <v>187201174</v>
      </c>
      <c r="F26" s="59">
        <v>54673610</v>
      </c>
      <c r="G26" s="59">
        <v>182515300</v>
      </c>
      <c r="H26" s="59">
        <v>235094980</v>
      </c>
      <c r="I26" s="72">
        <v>0.93250719999999998</v>
      </c>
      <c r="J26" s="83"/>
    </row>
    <row r="27" spans="1:11" ht="20.100000000000001" customHeight="1" x14ac:dyDescent="0.25">
      <c r="A27">
        <v>15</v>
      </c>
      <c r="B27" s="24" t="s">
        <v>39</v>
      </c>
      <c r="C27" s="25" t="s">
        <v>40</v>
      </c>
      <c r="D27" s="59">
        <v>36</v>
      </c>
      <c r="E27" s="59">
        <v>33840343</v>
      </c>
      <c r="F27" s="59">
        <v>14141810</v>
      </c>
      <c r="G27" s="59">
        <v>27740970</v>
      </c>
      <c r="H27" s="59">
        <v>41882780</v>
      </c>
      <c r="I27" s="72">
        <v>1</v>
      </c>
      <c r="J27" s="83"/>
    </row>
    <row r="28" spans="1:11" ht="20.100000000000001" customHeight="1" x14ac:dyDescent="0.25">
      <c r="A28">
        <v>16</v>
      </c>
      <c r="B28" s="24" t="s">
        <v>41</v>
      </c>
      <c r="C28" s="25" t="s">
        <v>42</v>
      </c>
      <c r="D28" s="59">
        <v>845</v>
      </c>
      <c r="E28" s="59">
        <v>208567838</v>
      </c>
      <c r="F28" s="59">
        <v>118721500</v>
      </c>
      <c r="G28" s="59">
        <v>246024480</v>
      </c>
      <c r="H28" s="59">
        <v>364745980</v>
      </c>
      <c r="I28" s="72">
        <v>0.57135089999999999</v>
      </c>
    </row>
    <row r="29" spans="1:11" ht="20.100000000000001" customHeight="1" x14ac:dyDescent="0.25">
      <c r="A29">
        <v>17</v>
      </c>
      <c r="B29" s="24" t="s">
        <v>43</v>
      </c>
      <c r="C29" s="25" t="s">
        <v>44</v>
      </c>
      <c r="D29" s="59">
        <v>0</v>
      </c>
      <c r="E29" s="59"/>
      <c r="F29" s="59"/>
      <c r="G29" s="59"/>
      <c r="H29" s="59"/>
      <c r="I29" s="72">
        <v>0.57135089999999999</v>
      </c>
    </row>
    <row r="30" spans="1:11" ht="26.25" customHeight="1" x14ac:dyDescent="0.25">
      <c r="A30">
        <v>18</v>
      </c>
      <c r="B30" s="33" t="s">
        <v>45</v>
      </c>
      <c r="C30" s="34" t="s">
        <v>46</v>
      </c>
      <c r="D30" s="65">
        <v>58</v>
      </c>
      <c r="E30" s="65">
        <v>10897332</v>
      </c>
      <c r="F30" s="65">
        <v>3779340</v>
      </c>
      <c r="G30" s="65">
        <v>13462150</v>
      </c>
      <c r="H30" s="65">
        <v>17241490</v>
      </c>
      <c r="I30" s="76">
        <v>0.60122900000000001</v>
      </c>
    </row>
    <row r="31" spans="1:11" ht="26.25" customHeight="1" x14ac:dyDescent="0.25">
      <c r="A31">
        <v>19</v>
      </c>
      <c r="B31" s="33" t="s">
        <v>47</v>
      </c>
      <c r="C31" s="35" t="s">
        <v>48</v>
      </c>
      <c r="D31" s="65">
        <v>1006</v>
      </c>
      <c r="E31" s="65">
        <v>217332288</v>
      </c>
      <c r="F31" s="65">
        <v>50450350</v>
      </c>
      <c r="G31" s="65">
        <v>301703530</v>
      </c>
      <c r="H31" s="65">
        <v>352154670</v>
      </c>
      <c r="I31" s="76">
        <v>0.60122900000000001</v>
      </c>
    </row>
    <row r="32" spans="1:11" ht="20.100000000000001" customHeight="1" x14ac:dyDescent="0.25">
      <c r="A32">
        <v>20</v>
      </c>
      <c r="B32" s="24" t="s">
        <v>49</v>
      </c>
      <c r="C32" s="25" t="s">
        <v>50</v>
      </c>
      <c r="D32" s="59">
        <v>0</v>
      </c>
      <c r="E32" s="59"/>
      <c r="F32" s="59"/>
      <c r="G32" s="59"/>
      <c r="H32" s="59"/>
      <c r="I32" s="72">
        <v>0.56808369999999997</v>
      </c>
    </row>
    <row r="33" spans="1:9" ht="20.100000000000001" customHeight="1" x14ac:dyDescent="0.25">
      <c r="A33">
        <v>21</v>
      </c>
      <c r="B33" s="24" t="s">
        <v>51</v>
      </c>
      <c r="C33" s="29" t="s">
        <v>52</v>
      </c>
      <c r="D33" s="59">
        <v>47</v>
      </c>
      <c r="E33" s="59">
        <v>9460848</v>
      </c>
      <c r="F33" s="59">
        <v>1877210</v>
      </c>
      <c r="G33" s="59">
        <v>14664180</v>
      </c>
      <c r="H33" s="59">
        <v>16541390</v>
      </c>
      <c r="I33" s="72">
        <v>0.56808369999999997</v>
      </c>
    </row>
    <row r="34" spans="1:9" ht="20.100000000000001" customHeight="1" x14ac:dyDescent="0.25">
      <c r="A34">
        <v>22</v>
      </c>
      <c r="B34" s="24" t="s">
        <v>53</v>
      </c>
      <c r="C34" s="25" t="s">
        <v>54</v>
      </c>
      <c r="D34" s="59">
        <v>71</v>
      </c>
      <c r="E34" s="59">
        <v>26202517</v>
      </c>
      <c r="F34" s="59">
        <v>12729510</v>
      </c>
      <c r="G34" s="59">
        <v>25858480</v>
      </c>
      <c r="H34" s="59">
        <v>38587990</v>
      </c>
      <c r="I34" s="72">
        <v>0.68194869999999996</v>
      </c>
    </row>
    <row r="35" spans="1:9" ht="20.100000000000001" customHeight="1" x14ac:dyDescent="0.25">
      <c r="A35">
        <v>23</v>
      </c>
      <c r="B35" s="24" t="s">
        <v>55</v>
      </c>
      <c r="C35" s="25" t="s">
        <v>56</v>
      </c>
      <c r="D35" s="59">
        <v>323</v>
      </c>
      <c r="E35" s="59">
        <v>23267350</v>
      </c>
      <c r="F35" s="59">
        <v>15638840</v>
      </c>
      <c r="G35" s="59">
        <v>37317300</v>
      </c>
      <c r="H35" s="59">
        <v>52956140</v>
      </c>
      <c r="I35" s="72">
        <v>0.42501080000000002</v>
      </c>
    </row>
    <row r="36" spans="1:9" ht="20.100000000000001" customHeight="1" x14ac:dyDescent="0.25">
      <c r="A36">
        <v>24</v>
      </c>
      <c r="B36" s="24" t="s">
        <v>32</v>
      </c>
      <c r="C36" s="30" t="s">
        <v>57</v>
      </c>
      <c r="D36" s="59">
        <v>0</v>
      </c>
      <c r="E36" s="59"/>
      <c r="F36" s="59"/>
      <c r="G36" s="60"/>
      <c r="H36" s="66"/>
      <c r="I36" s="72">
        <v>0.56808369999999997</v>
      </c>
    </row>
    <row r="37" spans="1:9" ht="20.100000000000001" customHeight="1" thickBot="1" x14ac:dyDescent="0.3">
      <c r="A37">
        <v>25</v>
      </c>
      <c r="B37" s="24" t="s">
        <v>58</v>
      </c>
      <c r="C37" s="25" t="s">
        <v>59</v>
      </c>
      <c r="D37" s="61">
        <v>1</v>
      </c>
      <c r="E37" s="61">
        <v>1017591</v>
      </c>
      <c r="F37" s="61">
        <v>580800</v>
      </c>
      <c r="G37" s="61">
        <v>490430</v>
      </c>
      <c r="H37" s="61">
        <v>1071230</v>
      </c>
      <c r="I37" s="73">
        <v>0.98795299999999997</v>
      </c>
    </row>
    <row r="38" spans="1:9" ht="20.100000000000001" customHeight="1" x14ac:dyDescent="0.25">
      <c r="A38">
        <v>26</v>
      </c>
      <c r="B38" s="24" t="s">
        <v>60</v>
      </c>
      <c r="C38" s="31"/>
      <c r="D38" s="63">
        <f>SUM(D25:D37)</f>
        <v>8904</v>
      </c>
      <c r="E38" s="63">
        <f>SUM(E25:E37)</f>
        <v>1798788076</v>
      </c>
      <c r="F38" s="63">
        <f>SUM(F25:F37)</f>
        <v>687750930</v>
      </c>
      <c r="G38" s="63">
        <f>SUM(G25:G37)</f>
        <v>2153918340</v>
      </c>
      <c r="H38" s="63">
        <f>SUM(H25:H37)</f>
        <v>2839576130</v>
      </c>
      <c r="I38" s="74"/>
    </row>
    <row r="39" spans="1:9" ht="20.100000000000001" customHeight="1" x14ac:dyDescent="0.25">
      <c r="A39">
        <v>27</v>
      </c>
      <c r="B39" s="36" t="s">
        <v>61</v>
      </c>
      <c r="C39" s="25"/>
      <c r="D39" s="63">
        <v>265</v>
      </c>
      <c r="E39" s="63">
        <v>53976105</v>
      </c>
      <c r="F39" s="67"/>
      <c r="G39" s="63">
        <v>413797645</v>
      </c>
      <c r="H39" s="63">
        <v>53976105</v>
      </c>
      <c r="I39" s="77">
        <v>1</v>
      </c>
    </row>
    <row r="40" spans="1:9" ht="20.100000000000001" customHeight="1" x14ac:dyDescent="0.25">
      <c r="A40">
        <v>28</v>
      </c>
      <c r="B40" s="37" t="s">
        <v>62</v>
      </c>
      <c r="C40" s="27"/>
      <c r="D40" s="63">
        <v>14</v>
      </c>
      <c r="E40" s="63">
        <v>17489083</v>
      </c>
      <c r="F40" s="67">
        <v>0</v>
      </c>
      <c r="G40" s="63">
        <v>17777200</v>
      </c>
      <c r="H40" s="63">
        <v>17777200</v>
      </c>
      <c r="I40" s="77">
        <v>1</v>
      </c>
    </row>
    <row r="41" spans="1:9" ht="20.100000000000001" customHeight="1" x14ac:dyDescent="0.25">
      <c r="B41" s="32" t="s">
        <v>63</v>
      </c>
      <c r="C41" s="31"/>
      <c r="D41" s="64"/>
      <c r="E41" s="64"/>
      <c r="F41" s="64"/>
      <c r="G41" s="64"/>
      <c r="H41" s="64"/>
      <c r="I41" s="75"/>
    </row>
    <row r="42" spans="1:9" ht="20.100000000000001" customHeight="1" x14ac:dyDescent="0.25">
      <c r="A42">
        <v>29</v>
      </c>
      <c r="B42" s="24" t="s">
        <v>64</v>
      </c>
      <c r="C42" s="25" t="s">
        <v>65</v>
      </c>
      <c r="D42" s="59">
        <v>1609</v>
      </c>
      <c r="E42" s="59">
        <v>182372839</v>
      </c>
      <c r="F42" s="59">
        <v>108244470</v>
      </c>
      <c r="G42" s="59">
        <v>215002480</v>
      </c>
      <c r="H42" s="59">
        <v>323246950</v>
      </c>
      <c r="I42" s="72">
        <v>0.64272359999999995</v>
      </c>
    </row>
    <row r="43" spans="1:9" ht="20.100000000000001" customHeight="1" thickBot="1" x14ac:dyDescent="0.3">
      <c r="A43">
        <v>30</v>
      </c>
      <c r="B43" s="24" t="s">
        <v>66</v>
      </c>
      <c r="C43" s="25" t="s">
        <v>67</v>
      </c>
      <c r="D43" s="65">
        <v>636</v>
      </c>
      <c r="E43" s="65">
        <v>13275026</v>
      </c>
      <c r="F43" s="66">
        <v>0</v>
      </c>
      <c r="G43" s="65">
        <v>19440010</v>
      </c>
      <c r="H43" s="65">
        <v>19459760</v>
      </c>
      <c r="I43" s="76">
        <v>0.64272359999999995</v>
      </c>
    </row>
    <row r="44" spans="1:9" ht="20.100000000000001" customHeight="1" x14ac:dyDescent="0.25">
      <c r="A44">
        <v>31</v>
      </c>
      <c r="B44" s="24" t="s">
        <v>68</v>
      </c>
      <c r="C44" s="31"/>
      <c r="D44" s="68">
        <f>+D42+D43</f>
        <v>2245</v>
      </c>
      <c r="E44" s="68">
        <f>+E42+E43</f>
        <v>195647865</v>
      </c>
      <c r="F44" s="68">
        <f>+F42+F43</f>
        <v>108244470</v>
      </c>
      <c r="G44" s="68">
        <f>+G42+G43</f>
        <v>234442490</v>
      </c>
      <c r="H44" s="68">
        <f>+H42+H43</f>
        <v>342706710</v>
      </c>
      <c r="I44" s="78"/>
    </row>
    <row r="45" spans="1:9" ht="16.5" customHeight="1" x14ac:dyDescent="0.25">
      <c r="A45">
        <v>32</v>
      </c>
      <c r="B45" s="38" t="s">
        <v>69</v>
      </c>
      <c r="C45" s="10"/>
      <c r="D45" s="65">
        <v>0</v>
      </c>
      <c r="E45" s="65">
        <v>641778</v>
      </c>
      <c r="F45" s="65">
        <v>422901840</v>
      </c>
      <c r="G45" s="65">
        <v>1960161630</v>
      </c>
      <c r="H45" s="65"/>
      <c r="I45" s="76"/>
    </row>
    <row r="46" spans="1:9" ht="9.75" customHeight="1" x14ac:dyDescent="0.25">
      <c r="B46" s="39" t="s">
        <v>70</v>
      </c>
      <c r="C46" s="40"/>
      <c r="D46" s="69"/>
      <c r="E46" s="69"/>
      <c r="F46" s="69"/>
      <c r="G46" s="69"/>
      <c r="H46" s="69"/>
      <c r="I46" s="41"/>
    </row>
    <row r="47" spans="1:9" ht="20.100000000000001" customHeight="1" thickBot="1" x14ac:dyDescent="0.3">
      <c r="A47">
        <v>33</v>
      </c>
      <c r="B47" s="42" t="s">
        <v>71</v>
      </c>
      <c r="C47" s="40"/>
      <c r="D47" s="70">
        <v>110</v>
      </c>
      <c r="E47" s="70">
        <v>90383948</v>
      </c>
      <c r="F47" s="70"/>
      <c r="G47" s="70">
        <v>175958735</v>
      </c>
      <c r="H47" s="70">
        <v>90643735</v>
      </c>
      <c r="I47" s="43">
        <v>0</v>
      </c>
    </row>
    <row r="48" spans="1:9" ht="20.100000000000001" customHeight="1" thickTop="1" x14ac:dyDescent="0.25">
      <c r="A48">
        <v>34</v>
      </c>
      <c r="B48" s="44" t="s">
        <v>72</v>
      </c>
      <c r="C48" s="45"/>
      <c r="D48" s="71">
        <f>+D23+D38+D39+D40+D44+D45+D47</f>
        <v>17399</v>
      </c>
      <c r="E48" s="71">
        <f>+E23+E38+E39+E40+E44+E45+E47</f>
        <v>2334962000</v>
      </c>
      <c r="F48" s="71">
        <f t="shared" ref="F48:H48" si="0">+F23+F38+F39+F40+F44+F45+F47</f>
        <v>1488955420</v>
      </c>
      <c r="G48" s="71">
        <f t="shared" si="0"/>
        <v>4956056040</v>
      </c>
      <c r="H48" s="71">
        <f t="shared" si="0"/>
        <v>3614620900</v>
      </c>
      <c r="I48" s="46"/>
    </row>
    <row r="49" spans="1:9" ht="9.75" customHeight="1" x14ac:dyDescent="0.25">
      <c r="B49" s="47"/>
      <c r="C49" s="48"/>
      <c r="D49" s="49"/>
      <c r="E49" s="49"/>
      <c r="F49" s="50"/>
      <c r="G49" s="50"/>
      <c r="H49" s="50"/>
      <c r="I49" s="51"/>
    </row>
    <row r="50" spans="1:9" ht="20.100000000000001" customHeight="1" x14ac:dyDescent="0.25">
      <c r="A50">
        <v>35</v>
      </c>
      <c r="B50" s="52" t="s">
        <v>73</v>
      </c>
      <c r="C50" s="53"/>
      <c r="D50" s="54"/>
      <c r="E50" s="55"/>
      <c r="F50" s="81">
        <v>240180</v>
      </c>
      <c r="G50" s="56"/>
      <c r="H50" s="56"/>
      <c r="I50" s="57"/>
    </row>
    <row r="52" spans="1:9" x14ac:dyDescent="0.25">
      <c r="A52" s="58" t="s">
        <v>74</v>
      </c>
    </row>
    <row r="53" spans="1:9" x14ac:dyDescent="0.25">
      <c r="A53" s="58" t="s">
        <v>75</v>
      </c>
    </row>
  </sheetData>
  <sheetProtection password="C7A6" sheet="1" objects="1" scenarios="1"/>
  <mergeCells count="1">
    <mergeCell ref="D9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lcisjpl</dc:creator>
  <cp:lastModifiedBy>Crook County</cp:lastModifiedBy>
  <dcterms:created xsi:type="dcterms:W3CDTF">2012-09-18T17:06:22Z</dcterms:created>
  <dcterms:modified xsi:type="dcterms:W3CDTF">2019-10-15T21:56:16Z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d02e024bca2e4389b7ad9bdbf8c29eb0</vt:lpwstr>
  </property>
</Properties>
</file>